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CSF!$A$1:$E$66</definedName>
    <definedName name="_xlnm.Print_Titles" localSheetId="0">CSF!$1:$2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<sst xmlns="http://schemas.openxmlformats.org/spreadsheetml/2006/main" count="55" uniqueCount="55">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</sst>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49" zoomScaleNormal="100" zoomScaleSheetLayoutView="80" workbookViewId="0">
      <selection activeCell="A64" sqref="A64:XFD68"/>
    </sheetView>
  </sheetViews>
  <sheetFormatPr baseColWidth="10" defaultColWidth="12" defaultRowHeight="11.25" x14ac:dyDescent="0.2"/>
  <cols>
    <col min="1" max="1" width="85.83203125" style="1" customWidth="1"/>
    <col min="2" max="2" width="33.83203125" style="1" bestFit="1" customWidth="1"/>
    <col min="3" max="3" width="25.83203125" style="5" customWidth="1"/>
    <col min="4" max="4" width="9.1640625" style="2" customWidth="1"/>
    <col min="5" max="5" width="40.33203125" style="2" bestFit="1" customWidth="1"/>
    <col min="6" max="6" width="12" style="2" customWidth="1"/>
    <col min="7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579600.01</v>
      </c>
      <c r="C3" s="15">
        <f>C4+C13</f>
        <v>41134948.560000002</v>
      </c>
    </row>
    <row r="4" spans="1:3" ht="11.25" customHeight="1" x14ac:dyDescent="0.2">
      <c r="A4" s="9" t="s">
        <v>7</v>
      </c>
      <c r="B4" s="15">
        <f>SUM(B5:B11)</f>
        <v>488083.54</v>
      </c>
      <c r="C4" s="15">
        <f>SUM(C5:C11)</f>
        <v>16061717.729999999</v>
      </c>
    </row>
    <row r="5" spans="1:3" ht="11.25" customHeight="1" x14ac:dyDescent="0.2">
      <c r="A5" s="10" t="s">
        <v>14</v>
      </c>
      <c r="B5" s="16">
        <v>0</v>
      </c>
      <c r="C5" s="16">
        <v>16022223.039999999</v>
      </c>
    </row>
    <row r="6" spans="1:3" ht="11.25" customHeight="1" x14ac:dyDescent="0.2">
      <c r="A6" s="10" t="s">
        <v>15</v>
      </c>
      <c r="B6" s="16">
        <v>488083.54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14565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24929.69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91516.47</v>
      </c>
      <c r="C13" s="15">
        <f>SUM(C14:C22)</f>
        <v>25073230.830000002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12523535.9</v>
      </c>
    </row>
    <row r="17" spans="1:3" ht="11.25" customHeight="1" x14ac:dyDescent="0.2">
      <c r="A17" s="10" t="s">
        <v>22</v>
      </c>
      <c r="B17" s="16">
        <v>0</v>
      </c>
      <c r="C17" s="16">
        <v>477765.92</v>
      </c>
    </row>
    <row r="18" spans="1:3" ht="11.25" customHeight="1" x14ac:dyDescent="0.2">
      <c r="A18" s="10" t="s">
        <v>23</v>
      </c>
      <c r="B18" s="16">
        <v>91516.47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11989699.49</v>
      </c>
    </row>
    <row r="20" spans="1:3" ht="11.25" customHeight="1" x14ac:dyDescent="0.2">
      <c r="A20" s="10" t="s">
        <v>25</v>
      </c>
      <c r="B20" s="16">
        <v>0</v>
      </c>
      <c r="C20" s="16">
        <v>82229.52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490315.42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490315.42</v>
      </c>
    </row>
    <row r="26" spans="1:3" ht="11.25" customHeight="1" x14ac:dyDescent="0.2">
      <c r="A26" s="10" t="s">
        <v>28</v>
      </c>
      <c r="B26" s="16">
        <v>0</v>
      </c>
      <c r="C26" s="16">
        <v>490315.42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41045663.969999999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13472917.92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13472917.92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27572746.050000001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7302112.9400000004</v>
      </c>
      <c r="C51" s="16">
        <v>0</v>
      </c>
    </row>
    <row r="52" spans="1:3" ht="11.25" customHeight="1" x14ac:dyDescent="0.2">
      <c r="A52" s="10" t="s">
        <v>44</v>
      </c>
      <c r="B52" s="16">
        <v>20270633.109999999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3" t="s">
        <v>53</v>
      </c>
      <c r="B62" s="24"/>
      <c r="C62" s="24"/>
    </row>
    <row r="65" spans="1:5" ht="13.5" customHeight="1" x14ac:dyDescent="0.2">
      <c r="A65" s="17"/>
      <c r="B65" s="19"/>
      <c r="C65" s="18"/>
      <c r="D65" s="4"/>
      <c r="E65" s="19"/>
    </row>
    <row r="66" spans="1:5" ht="26.25" customHeight="1" x14ac:dyDescent="0.2">
      <c r="A66" s="17"/>
      <c r="B66" s="17"/>
      <c r="C66" s="18"/>
      <c r="D66" s="4"/>
      <c r="E66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CSF</vt:lpstr>
      <vt:lpstr>CSF!Área_de_impresión</vt:lpstr>
      <vt:lpstr>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2022-10-21T19:46:06Z</cp:lastPrinted>
  <dcterms:created xsi:type="dcterms:W3CDTF">2012-12-11T20:26:08Z</dcterms:created>
  <dcterms:modified xsi:type="dcterms:W3CDTF">2022-10-24T22:28:09Z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